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Город 2021\бюджет 2024-2026\"/>
    </mc:Choice>
  </mc:AlternateContent>
  <bookViews>
    <workbookView xWindow="-120" yWindow="-120" windowWidth="29040" windowHeight="15840"/>
  </bookViews>
  <sheets>
    <sheet name="Лист1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3" l="1"/>
  <c r="B22" i="3"/>
  <c r="B6" i="3" l="1"/>
  <c r="B43" i="3"/>
  <c r="B41" i="3"/>
  <c r="B30" i="3" l="1"/>
  <c r="B42" i="3" s="1"/>
  <c r="C43" i="3"/>
  <c r="C6" i="3"/>
  <c r="C41" i="3"/>
  <c r="C30" i="3" l="1"/>
</calcChain>
</file>

<file path=xl/sharedStrings.xml><?xml version="1.0" encoding="utf-8"?>
<sst xmlns="http://schemas.openxmlformats.org/spreadsheetml/2006/main" count="47" uniqueCount="47">
  <si>
    <t>Наименование показателя</t>
  </si>
  <si>
    <t>БЕЗВОЗМЕЗДНЫЕ ПОСТУПЛЕНИЯ</t>
  </si>
  <si>
    <t>(тыс. рублей)</t>
  </si>
  <si>
    <t>НАЛОГОВЫЕ И НЕНАЛОГОВЫЕ ДОХОДЫ</t>
  </si>
  <si>
    <t>РАСХОДЫ</t>
  </si>
  <si>
    <t>- налог на доходы физических лиц</t>
  </si>
  <si>
    <t>- единый налог на вмененный доход</t>
  </si>
  <si>
    <t xml:space="preserve">- единый сельскохозяйственный налог </t>
  </si>
  <si>
    <t>- налог на имущество физических лиц</t>
  </si>
  <si>
    <t>- земельный налог</t>
  </si>
  <si>
    <t>- налог, взим. в связи с примен.патентн. системы</t>
  </si>
  <si>
    <t>- госпошлина</t>
  </si>
  <si>
    <t>- акцизы на нефтепродукты</t>
  </si>
  <si>
    <t>- доходы от использования имущества</t>
  </si>
  <si>
    <t>- плата за негат.возд.на окр.среду</t>
  </si>
  <si>
    <t>- доходы от оказания платных услуг</t>
  </si>
  <si>
    <t>- доходы от реализации имущества</t>
  </si>
  <si>
    <t>- доходы от продажи земельных участков</t>
  </si>
  <si>
    <t>- штрафы, санкции, возмещение ущерба</t>
  </si>
  <si>
    <t>- прочие неналоговые доходы</t>
  </si>
  <si>
    <t>ДОХОДЫ</t>
  </si>
  <si>
    <t>Дотация на вырвнивание бюджетной обеспеченности</t>
  </si>
  <si>
    <t>Субсидии бюджетам бюджетной системы</t>
  </si>
  <si>
    <t>Субвенции бюджетам бюджетной системы</t>
  </si>
  <si>
    <t>Иные межбюджетные трансферты</t>
  </si>
  <si>
    <t>Прочие безвозмездные поступления</t>
  </si>
  <si>
    <t>Доходы бюджетов бюджетной системы от возврата остатков субсидий, субвенций и иных межбюджетных трансфертов, имеющих целевое назначение прошлых лет</t>
  </si>
  <si>
    <t>Возврат остатков субсидий, субвенций и иных межбюджетных трансфертов, имеющих назначение прошлых лет</t>
  </si>
  <si>
    <t>ВСЕГО ДОХОДОВ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</si>
  <si>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</si>
  <si>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</si>
  <si>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</si>
  <si>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</si>
  <si>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</si>
  <si>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</si>
  <si>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Физическая культура и спорт</t>
  </si>
  <si>
    <t>ВСЕГО РАСХОДОВ</t>
  </si>
  <si>
    <t>ДЕФИЦИТ(-)/ПРОФИЦИТ(+)</t>
  </si>
  <si>
    <t>ИСТОЧНИКИ ФИНАНСИРОВАНИЯ ДЕФИЦИТА БЮДЖЕТА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</si>
  <si>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</si>
  <si>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</si>
  <si>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ИЗМЕНЕНИЕ ОСТАТКОВ СРЕДСТВ НА СЧЕТАХ ПО УЧЕТУ СРЕДСТВ БЮДЖЕТА</t>
  </si>
  <si>
    <t>Национальная безопаснотсь и правоохранительная деятельность</t>
  </si>
  <si>
    <t>Охрана окружающей среды</t>
  </si>
  <si>
    <t>Оценка ожидаемого исполнения бюджета Кемского городского поселения за 2023 год</t>
  </si>
  <si>
    <t>Отчет на 01.11.2023 год</t>
  </si>
  <si>
    <t>Ожидаемое исполнение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</si>
</sst>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>
    <font>
      <sz val="10"/>
      <name val="Times New Roman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Greek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49" fontId="5" fillId="2" borderId="1" xfId="0" applyNumberFormat="1" applyFont="1" applyFill="1" applyBorder="1" applyAlignment="1" applyProtection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/>
    <xf numFmtId="0" fontId="4" fillId="0" borderId="1" xfId="0" applyFont="1" applyBorder="1"/>
    <xf numFmtId="0" fontId="4" fillId="0" borderId="1" xfId="1" applyFont="1" applyFill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Исп бюджРК9мес200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6"/>
  <sheetViews>
    <sheetView tabSelected="1" topLeftCell="A16" zoomScaleNormal="100" workbookViewId="0">
      <selection activeCell="C41" sqref="C41"/>
    </sheetView>
  </sheetViews>
  <sheetFormatPr defaultRowHeight="15.75"/>
  <cols>
    <col min="1" max="1" width="69.5" style="3" customWidth="1"/>
    <col min="2" max="2" width="19.83203125" style="3" customWidth="1"/>
    <col min="3" max="3" width="21.5" style="3" customWidth="1"/>
    <col min="4" max="16384" width="9.33203125" style="3"/>
  </cols>
  <sheetData>
    <row r="1" spans="1:3" ht="28.5" customHeight="1">
      <c r="A1" s="22" t="s">
        <v>44</v>
      </c>
      <c r="B1" s="22"/>
      <c r="C1" s="22"/>
    </row>
    <row r="2" spans="1:3" ht="28.5" customHeight="1">
      <c r="A2" s="22"/>
      <c r="B2" s="22"/>
      <c r="C2" s="22"/>
    </row>
    <row r="3" spans="1:3">
      <c r="C3" s="11" t="s">
        <v>2</v>
      </c>
    </row>
    <row r="4" spans="1:3" ht="45.75" customHeight="1">
      <c r="A4" s="2" t="s">
        <v>0</v>
      </c>
      <c r="B4" s="21" t="s">
        <v>45</v>
      </c>
      <c r="C4" s="21" t="s">
        <v>46</v>
      </c>
    </row>
    <row r="5" spans="1:3" ht="18.75" customHeight="1">
      <c r="A5" s="4" t="s">
        <v>20</v>
      </c>
      <c r="B5" s="4"/>
      <c r="C5" s="5"/>
    </row>
    <row r="6" spans="1:3" ht="17.25" customHeight="1">
      <c r="A6" s="4" t="s">
        <v>3</v>
      </c>
      <c r="B6" s="15">
        <f>SUM(B7:B21)</f>
        <v>59169.566150000013</v>
      </c>
      <c r="C6" s="15">
        <f>SUM(C7:C21)</f>
        <v>75018.7</v>
      </c>
    </row>
    <row r="7" spans="1:3">
      <c r="A7" s="1" t="s">
        <v>5</v>
      </c>
      <c r="B7" s="12">
        <v>40648.050589999999</v>
      </c>
      <c r="C7" s="13">
        <v>52285.4</v>
      </c>
    </row>
    <row r="8" spans="1:3">
      <c r="A8" s="1" t="s">
        <v>6</v>
      </c>
      <c r="B8" s="12">
        <v>0</v>
      </c>
      <c r="C8" s="13">
        <v>0</v>
      </c>
    </row>
    <row r="9" spans="1:3">
      <c r="A9" s="1" t="s">
        <v>7</v>
      </c>
      <c r="B9" s="12">
        <v>0</v>
      </c>
      <c r="C9" s="13">
        <v>0</v>
      </c>
    </row>
    <row r="10" spans="1:3">
      <c r="A10" s="1" t="s">
        <v>8</v>
      </c>
      <c r="B10" s="12">
        <v>1904.2923900000001</v>
      </c>
      <c r="C10" s="13">
        <v>4200</v>
      </c>
    </row>
    <row r="11" spans="1:3">
      <c r="A11" s="1" t="s">
        <v>9</v>
      </c>
      <c r="B11" s="12">
        <v>2710.5639200000001</v>
      </c>
      <c r="C11" s="13">
        <v>3205</v>
      </c>
    </row>
    <row r="12" spans="1:3" ht="15.75" customHeight="1">
      <c r="A12" s="1" t="s">
        <v>10</v>
      </c>
      <c r="B12" s="12">
        <v>0</v>
      </c>
      <c r="C12" s="13">
        <v>0</v>
      </c>
    </row>
    <row r="13" spans="1:3">
      <c r="A13" s="1" t="s">
        <v>11</v>
      </c>
      <c r="B13" s="12">
        <v>0</v>
      </c>
      <c r="C13" s="13">
        <v>0</v>
      </c>
    </row>
    <row r="14" spans="1:3">
      <c r="A14" s="1" t="s">
        <v>12</v>
      </c>
      <c r="B14" s="12">
        <v>3116.94688</v>
      </c>
      <c r="C14" s="13">
        <v>3855</v>
      </c>
    </row>
    <row r="15" spans="1:3">
      <c r="A15" s="1" t="s">
        <v>13</v>
      </c>
      <c r="B15" s="14">
        <v>3877.57321</v>
      </c>
      <c r="C15" s="13">
        <v>4323</v>
      </c>
    </row>
    <row r="16" spans="1:3">
      <c r="A16" s="1" t="s">
        <v>14</v>
      </c>
      <c r="B16" s="14">
        <v>0</v>
      </c>
      <c r="C16" s="13">
        <v>0</v>
      </c>
    </row>
    <row r="17" spans="1:3">
      <c r="A17" s="1" t="s">
        <v>15</v>
      </c>
      <c r="B17" s="14">
        <v>5119.0423499999997</v>
      </c>
      <c r="C17" s="13">
        <v>5086</v>
      </c>
    </row>
    <row r="18" spans="1:3">
      <c r="A18" s="1" t="s">
        <v>16</v>
      </c>
      <c r="B18" s="14">
        <v>981.02549999999997</v>
      </c>
      <c r="C18" s="13">
        <v>1308</v>
      </c>
    </row>
    <row r="19" spans="1:3" ht="15.75" customHeight="1">
      <c r="A19" s="1" t="s">
        <v>17</v>
      </c>
      <c r="B19" s="14">
        <v>832.33447000000001</v>
      </c>
      <c r="C19" s="13">
        <v>750</v>
      </c>
    </row>
    <row r="20" spans="1:3" ht="15.75" customHeight="1">
      <c r="A20" s="1" t="s">
        <v>18</v>
      </c>
      <c r="B20" s="14">
        <v>6.3618399999999999</v>
      </c>
      <c r="C20" s="13">
        <v>6.3</v>
      </c>
    </row>
    <row r="21" spans="1:3">
      <c r="A21" s="1" t="s">
        <v>19</v>
      </c>
      <c r="B21" s="14">
        <v>-26.625</v>
      </c>
      <c r="C21" s="13">
        <v>0</v>
      </c>
    </row>
    <row r="22" spans="1:3">
      <c r="A22" s="4" t="s">
        <v>1</v>
      </c>
      <c r="B22" s="13">
        <f>SUM(B23:B29)</f>
        <v>25116.846159999997</v>
      </c>
      <c r="C22" s="13">
        <f>SUM(C23:C29)</f>
        <v>46575.403300000005</v>
      </c>
    </row>
    <row r="23" spans="1:3">
      <c r="A23" s="5" t="s">
        <v>21</v>
      </c>
      <c r="B23" s="15">
        <v>2516</v>
      </c>
      <c r="C23" s="15">
        <v>3018</v>
      </c>
    </row>
    <row r="24" spans="1:3">
      <c r="A24" s="5" t="s">
        <v>22</v>
      </c>
      <c r="B24" s="15">
        <v>8556.7711600000002</v>
      </c>
      <c r="C24" s="15">
        <v>13201.92346</v>
      </c>
    </row>
    <row r="25" spans="1:3">
      <c r="A25" s="5" t="s">
        <v>23</v>
      </c>
      <c r="B25" s="15">
        <v>0</v>
      </c>
      <c r="C25" s="15">
        <v>2</v>
      </c>
    </row>
    <row r="26" spans="1:3">
      <c r="A26" s="5" t="s">
        <v>24</v>
      </c>
      <c r="B26" s="15">
        <v>14120.775</v>
      </c>
      <c r="C26" s="15">
        <v>30430.179840000001</v>
      </c>
    </row>
    <row r="27" spans="1:3">
      <c r="A27" s="5" t="s">
        <v>25</v>
      </c>
      <c r="B27" s="15">
        <v>0</v>
      </c>
      <c r="C27" s="15">
        <v>0</v>
      </c>
    </row>
    <row r="28" spans="1:3" ht="47.25">
      <c r="A28" s="10" t="s">
        <v>26</v>
      </c>
      <c r="B28" s="16">
        <v>0</v>
      </c>
      <c r="C28" s="15">
        <v>0</v>
      </c>
    </row>
    <row r="29" spans="1:3" ht="47.25">
      <c r="A29" s="10" t="s">
        <v>27</v>
      </c>
      <c r="B29" s="16">
        <v>-76.7</v>
      </c>
      <c r="C29" s="15">
        <v>-76.7</v>
      </c>
    </row>
    <row r="30" spans="1:3">
      <c r="A30" s="4" t="s">
        <v>28</v>
      </c>
      <c r="B30" s="15">
        <f>B22+B6</f>
        <v>84286.412310000014</v>
      </c>
      <c r="C30" s="15">
        <f>C22+C6</f>
        <v>121594.1033</v>
      </c>
    </row>
    <row r="31" spans="1:3" ht="12.75" customHeight="1">
      <c r="A31" s="4" t="s">
        <v>4</v>
      </c>
      <c r="B31" s="4"/>
      <c r="C31" s="5"/>
    </row>
    <row r="32" spans="1:3">
      <c r="A32" s="6" t="s">
        <v>29</v>
      </c>
      <c r="B32" s="17">
        <v>3780.8492799999999</v>
      </c>
      <c r="C32" s="18">
        <v>5648.2323200000001</v>
      </c>
    </row>
    <row r="33" spans="1:3">
      <c r="A33" s="6" t="s">
        <v>30</v>
      </c>
      <c r="B33" s="17">
        <v>0</v>
      </c>
      <c r="C33" s="18">
        <v>0</v>
      </c>
    </row>
    <row r="34" spans="1:3" ht="31.5">
      <c r="A34" s="6" t="s">
        <v>42</v>
      </c>
      <c r="B34" s="17">
        <v>599</v>
      </c>
      <c r="C34" s="18">
        <v>599</v>
      </c>
    </row>
    <row r="35" spans="1:3">
      <c r="A35" s="6" t="s">
        <v>31</v>
      </c>
      <c r="B35" s="17">
        <v>10182.969639999999</v>
      </c>
      <c r="C35" s="18">
        <v>19000.060000000001</v>
      </c>
    </row>
    <row r="36" spans="1:3">
      <c r="A36" s="6" t="s">
        <v>32</v>
      </c>
      <c r="B36" s="17">
        <v>45330.278509999996</v>
      </c>
      <c r="C36" s="18">
        <v>74551.880980000002</v>
      </c>
    </row>
    <row r="37" spans="1:3">
      <c r="A37" s="6" t="s">
        <v>43</v>
      </c>
      <c r="B37" s="17">
        <v>0</v>
      </c>
      <c r="C37" s="18">
        <v>500</v>
      </c>
    </row>
    <row r="38" spans="1:3">
      <c r="A38" s="6" t="s">
        <v>33</v>
      </c>
      <c r="B38" s="17">
        <v>26506.766250000001</v>
      </c>
      <c r="C38" s="18">
        <v>32991.300000000003</v>
      </c>
    </row>
    <row r="39" spans="1:3">
      <c r="A39" s="6" t="s">
        <v>34</v>
      </c>
      <c r="B39" s="17">
        <v>193.3383</v>
      </c>
      <c r="C39" s="18">
        <v>237</v>
      </c>
    </row>
    <row r="40" spans="1:3">
      <c r="A40" s="6" t="s">
        <v>35</v>
      </c>
      <c r="B40" s="17">
        <v>0</v>
      </c>
      <c r="C40" s="18">
        <v>115</v>
      </c>
    </row>
    <row r="41" spans="1:3" ht="16.5" customHeight="1">
      <c r="A41" s="7" t="s">
        <v>36</v>
      </c>
      <c r="B41" s="18">
        <f>SUM(B32:B40)</f>
        <v>86593.201979999998</v>
      </c>
      <c r="C41" s="18">
        <f>SUM(C32:C40)</f>
        <v>133642.47330000001</v>
      </c>
    </row>
    <row r="42" spans="1:3" ht="15" customHeight="1">
      <c r="A42" s="7" t="s">
        <v>37</v>
      </c>
      <c r="B42" s="18">
        <f>B30-B41</f>
        <v>-2306.7896699999837</v>
      </c>
      <c r="C42" s="18">
        <v>-9598.6</v>
      </c>
    </row>
    <row r="43" spans="1:3" ht="31.5">
      <c r="A43" s="7" t="s">
        <v>38</v>
      </c>
      <c r="B43" s="15">
        <f>B44+B45+B46</f>
        <v>2306.8000000000002</v>
      </c>
      <c r="C43" s="15">
        <f>C44+C45+C46</f>
        <v>9598.6</v>
      </c>
    </row>
    <row r="44" spans="1:3" ht="31.5">
      <c r="A44" s="8" t="s">
        <v>39</v>
      </c>
      <c r="B44" s="19">
        <v>0</v>
      </c>
      <c r="C44" s="15">
        <v>0</v>
      </c>
    </row>
    <row r="45" spans="1:3" ht="32.25" customHeight="1">
      <c r="A45" s="8" t="s">
        <v>40</v>
      </c>
      <c r="B45" s="19">
        <v>0</v>
      </c>
      <c r="C45" s="15">
        <v>0</v>
      </c>
    </row>
    <row r="46" spans="1:3" ht="31.5">
      <c r="A46" s="9" t="s">
        <v>41</v>
      </c>
      <c r="B46" s="20">
        <v>2306.8000000000002</v>
      </c>
      <c r="C46" s="15">
        <v>9598.6</v>
      </c>
    </row>
  </sheetData>
  <mergeCells count="1">
    <mergeCell ref="A1:C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ananina</dc:creator>
  <cp:lastModifiedBy>Admin</cp:lastModifiedBy>
  <cp:lastPrinted>2023-11-15T12:12:28Z</cp:lastPrinted>
  <dcterms:created xsi:type="dcterms:W3CDTF">2015-11-09T07:41:46Z</dcterms:created>
  <dcterms:modified xsi:type="dcterms:W3CDTF">2023-11-15T13:48:17Z</dcterms:modified>
</cp:coreProperties>
</file>